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تمرين الصيغ" state="visible" r:id="rId4"/>
  </sheets>
  <calcPr calcId="171027"/>
</workbook>
</file>

<file path=xl/sharedStrings.xml><?xml version="1.0" encoding="utf-8"?>
<sst xmlns="http://schemas.openxmlformats.org/spreadsheetml/2006/main" count="32" uniqueCount="31">
  <si>
    <t>المشروع التطبيقي — مصنع الأمل للصناعات</t>
  </si>
  <si>
    <t>الجزء الأول: قرار الاستثمار (معطى)</t>
  </si>
  <si>
    <t>سنة 0</t>
  </si>
  <si>
    <t>سنة 1</t>
  </si>
  <si>
    <t>سنة 2</t>
  </si>
  <si>
    <t>سنة 3</t>
  </si>
  <si>
    <t>سنة 4</t>
  </si>
  <si>
    <t>سنة 5</t>
  </si>
  <si>
    <t>معدل الخصم %</t>
  </si>
  <si>
    <t>الجزء الأول: احسب NPV و IRR (اكتب الصيغة بنفسك)</t>
  </si>
  <si>
    <t>صافي القيمة الحالية (NPV)</t>
  </si>
  <si>
    <t>معدل العائد الداخلي (IRR)</t>
  </si>
  <si>
    <t>الجزء الثاني: جدول الموردين (معطى)</t>
  </si>
  <si>
    <t>كود المورد</t>
  </si>
  <si>
    <t>اسم المورد</t>
  </si>
  <si>
    <t>السعر للوحدة</t>
  </si>
  <si>
    <t>S-101</t>
  </si>
  <si>
    <t>مورد الفا للمعادن</t>
  </si>
  <si>
    <t>S-102</t>
  </si>
  <si>
    <t>مورد بيتا للبلاستيك</t>
  </si>
  <si>
    <t>S-103</t>
  </si>
  <si>
    <t>مورد جاما للكيماويات</t>
  </si>
  <si>
    <t>S-104</t>
  </si>
  <si>
    <t>مورد دلتا للتغليف</t>
  </si>
  <si>
    <t>S-105</t>
  </si>
  <si>
    <t>مورد إبسيلون للزجاج</t>
  </si>
  <si>
    <t>الجزء الثاني: ابحث عن المورد (استخدم VLOOKUP)</t>
  </si>
  <si>
    <t>أدخل كود المورد</t>
  </si>
  <si>
    <t>اسم المورد (VLOOKUP)</t>
  </si>
  <si>
    <t>السعر (VLOOKUP)</t>
  </si>
  <si>
    <t>صدقة جارية — by Ibrahim Hassanen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</si>
</sst>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color theme="1"/>
      <family val="2"/>
      <scheme val="minor"/>
      <sz val="11"/>
      <name val="Calibri"/>
    </font>
    <font>
      <b/>
      <color rgb="FF0A0F1C"/>
      <sz val="14"/>
    </font>
    <font>
      <b/>
      <color rgb="FF0A0F1C"/>
      <sz val="11"/>
    </font>
    <font>
      <color rgb="FF0A0F1C"/>
    </font>
    <font>
      <b/>
      <color rgb="FF0A0F1C"/>
    </font>
    <font>
      <b/>
      <color rgb="FF1F4EBD"/>
    </font>
    <font>
      <i/>
      <color rgb="FF9AA5B8"/>
      <sz val="9"/>
    </font>
  </fonts>
  <fills count="5">
    <fill>
      <patternFill patternType="none"/>
    </fill>
    <fill>
      <patternFill patternType="gray125"/>
    </fill>
    <fill>
      <patternFill patternType="solid">
        <fgColor rgb="FFD4AF37"/>
      </patternFill>
    </fill>
    <fill>
      <patternFill patternType="solid">
        <fgColor rgb="FFF6ECC9"/>
      </patternFill>
    </fill>
    <fill>
      <patternFill patternType="solid">
        <fgColor rgb="FFEFF4FF"/>
      </patternFill>
    </fill>
  </fills>
  <borders count="3">
    <border>
      <left/>
      <right/>
      <top/>
      <bottom/>
      <diagonal/>
    </border>
    <border>
      <left style="hair"/>
      <right style="hair"/>
      <top style="hair"/>
      <bottom style="hair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3" fillId="0" borderId="1" xfId="0" applyFont="1" applyBorder="1"/>
    <xf numFmtId="3" fontId="3" fillId="0" borderId="1" xfId="0" applyNumberFormat="1" applyFont="1" applyBorder="1"/>
    <xf numFmtId="9" fontId="3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164" fontId="4" fillId="0" borderId="1" xfId="0" applyNumberFormat="1" applyFont="1" applyBorder="1"/>
    <xf numFmtId="0" fontId="5" fillId="4" borderId="2" xfId="0" applyFont="1" applyFill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 rightToLeft="1"/>
  </sheetViews>
  <sheetFormatPr defaultRowHeight="15" outlineLevelRow="0" outlineLevelCol="0" x14ac:dyDescent="55"/>
  <cols>
    <col min="1" max="1" width="30" customWidth="1"/>
    <col min="2" max="2" width="26" customWidth="1"/>
    <col min="3" max="3" width="18" customWidth="1"/>
  </cols>
  <sheetData>
    <row r="1" spans="1:3" x14ac:dyDescent="0.25">
      <c r="A1" s="1" t="s">
        <v>0</v>
      </c>
      <c r="B1" s="1"/>
      <c r="C1" s="1"/>
    </row>
    <row r="3" spans="1:3" x14ac:dyDescent="0.25">
      <c r="A3" s="2" t="s">
        <v>1</v>
      </c>
      <c r="B3" s="2"/>
      <c r="C3" s="2"/>
    </row>
    <row r="4" spans="1:2" x14ac:dyDescent="0.25">
      <c r="A4" s="3" t="s">
        <v>2</v>
      </c>
      <c r="B4" s="4">
        <v>-600000</v>
      </c>
    </row>
    <row r="5" spans="1:2" x14ac:dyDescent="0.25">
      <c r="A5" s="3" t="s">
        <v>3</v>
      </c>
      <c r="B5" s="4">
        <v>160000</v>
      </c>
    </row>
    <row r="6" spans="1:2" x14ac:dyDescent="0.25">
      <c r="A6" s="3" t="s">
        <v>4</v>
      </c>
      <c r="B6" s="4">
        <v>190000</v>
      </c>
    </row>
    <row r="7" spans="1:2" x14ac:dyDescent="0.25">
      <c r="A7" s="3" t="s">
        <v>5</v>
      </c>
      <c r="B7" s="4">
        <v>210000</v>
      </c>
    </row>
    <row r="8" spans="1:2" x14ac:dyDescent="0.25">
      <c r="A8" s="3" t="s">
        <v>6</v>
      </c>
      <c r="B8" s="4">
        <v>190000</v>
      </c>
    </row>
    <row r="9" spans="1:2" x14ac:dyDescent="0.25">
      <c r="A9" s="3" t="s">
        <v>7</v>
      </c>
      <c r="B9" s="4">
        <v>160000</v>
      </c>
    </row>
    <row r="10" spans="1:2" x14ac:dyDescent="0.25">
      <c r="A10" s="3" t="s">
        <v>8</v>
      </c>
      <c r="B10" s="5">
        <v>0.13</v>
      </c>
    </row>
    <row r="12" spans="1:3" x14ac:dyDescent="0.25">
      <c r="A12" s="2" t="s">
        <v>9</v>
      </c>
      <c r="B12" s="2"/>
      <c r="C12" s="2"/>
    </row>
    <row r="13" spans="1:2" x14ac:dyDescent="0.25">
      <c r="A13" s="6" t="s">
        <v>10</v>
      </c>
      <c r="B13" s="7">
        <f>NPV(B10,B5:B9)+B4</f>
      </c>
    </row>
    <row r="14" spans="1:2" x14ac:dyDescent="0.25">
      <c r="A14" s="6" t="s">
        <v>11</v>
      </c>
      <c r="B14" s="8">
        <f>IRR(B4:B9)</f>
      </c>
    </row>
    <row r="16" spans="1:3" x14ac:dyDescent="0.25">
      <c r="A16" s="2" t="s">
        <v>12</v>
      </c>
      <c r="B16" s="2"/>
      <c r="C16" s="2"/>
    </row>
    <row r="17" spans="1:3" x14ac:dyDescent="0.25">
      <c r="A17" s="6" t="s">
        <v>13</v>
      </c>
      <c r="B17" s="6" t="s">
        <v>14</v>
      </c>
      <c r="C17" s="6" t="s">
        <v>15</v>
      </c>
    </row>
    <row r="18" spans="1:3" x14ac:dyDescent="0.25">
      <c r="A18" s="3" t="s">
        <v>16</v>
      </c>
      <c r="B18" s="3" t="s">
        <v>17</v>
      </c>
      <c r="C18" s="4">
        <v>42</v>
      </c>
    </row>
    <row r="19" spans="1:3" x14ac:dyDescent="0.25">
      <c r="A19" s="3" t="s">
        <v>18</v>
      </c>
      <c r="B19" s="3" t="s">
        <v>19</v>
      </c>
      <c r="C19" s="4">
        <v>18</v>
      </c>
    </row>
    <row r="20" spans="1:3" x14ac:dyDescent="0.25">
      <c r="A20" s="3" t="s">
        <v>20</v>
      </c>
      <c r="B20" s="3" t="s">
        <v>21</v>
      </c>
      <c r="C20" s="4">
        <v>65</v>
      </c>
    </row>
    <row r="21" spans="1:3" x14ac:dyDescent="0.25">
      <c r="A21" s="3" t="s">
        <v>22</v>
      </c>
      <c r="B21" s="3" t="s">
        <v>23</v>
      </c>
      <c r="C21" s="4">
        <v>9</v>
      </c>
    </row>
    <row r="22" spans="1:3" x14ac:dyDescent="0.25">
      <c r="A22" s="3" t="s">
        <v>24</v>
      </c>
      <c r="B22" s="3" t="s">
        <v>25</v>
      </c>
      <c r="C22" s="4">
        <v>31</v>
      </c>
    </row>
    <row r="24" spans="1:3" x14ac:dyDescent="0.25">
      <c r="A24" s="2" t="s">
        <v>26</v>
      </c>
      <c r="B24" s="2"/>
      <c r="C24" s="2"/>
    </row>
    <row r="25" spans="1:2" x14ac:dyDescent="0.25">
      <c r="A25" s="3" t="s">
        <v>27</v>
      </c>
      <c r="B25" s="9" t="s">
        <v>20</v>
      </c>
    </row>
    <row r="26" spans="1:2" x14ac:dyDescent="0.25">
      <c r="A26" s="6" t="s">
        <v>28</v>
      </c>
      <c r="B26" s="6">
        <f>VLOOKUP(B25,A18:C22,2,FALSE)</f>
      </c>
    </row>
    <row r="27" spans="1:2" x14ac:dyDescent="0.25">
      <c r="A27" s="6" t="s">
        <v>29</v>
      </c>
      <c r="B27" s="7">
        <f>VLOOKUP(B25,A18:C22,3,FALSE)</f>
      </c>
    </row>
    <row r="29" spans="1:3" x14ac:dyDescent="0.25">
      <c r="A29" s="10" t="s">
        <v>30</v>
      </c>
      <c r="B29" s="10"/>
      <c r="C29" s="10"/>
    </row>
  </sheetData>
  <mergeCells count="6">
    <mergeCell ref="A1:C1"/>
    <mergeCell ref="A3:C3"/>
    <mergeCell ref="A12:C12"/>
    <mergeCell ref="A16:C16"/>
    <mergeCell ref="A24:C24"/>
    <mergeCell ref="A29:C29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تمرين الصيغ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 Hassanen — FMVA Free Platform</dc:creator>
  <dc:title/>
  <dc:subject/>
  <dc:description/>
  <cp:keywords/>
  <cp:category/>
  <cp:lastModifiedBy>Unknown</cp:lastModifiedBy>
  <dcterms:created xsi:type="dcterms:W3CDTF">2026-07-08T14:03:12Z</dcterms:created>
  <dcterms:modified xsi:type="dcterms:W3CDTF">2026-07-08T14:03:12Z</dcterms:modified>
</cp:coreProperties>
</file>