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ACC &amp; Investment Decision" state="visible" r:id="rId4"/>
  </sheets>
  <calcPr calcId="171027"/>
</workbook>
</file>

<file path=xl/sharedStrings.xml><?xml version="1.0" encoding="utf-8"?>
<sst xmlns="http://schemas.openxmlformats.org/spreadsheetml/2006/main" count="25" uniqueCount="25">
  <si>
    <t>Case Study — Rayan Food Industries</t>
  </si>
  <si>
    <t>Capital Structure (given)</t>
  </si>
  <si>
    <t>Total Debt</t>
  </si>
  <si>
    <t>Interest Rate on Debt (pre-tax)</t>
  </si>
  <si>
    <t>Total Equity</t>
  </si>
  <si>
    <t>Tax Rate</t>
  </si>
  <si>
    <t>Risk-Free Rate (Rf)</t>
  </si>
  <si>
    <t>Equity Risk Premium</t>
  </si>
  <si>
    <t>Beta (β)</t>
  </si>
  <si>
    <t>WACC Calculation (you calculate)</t>
  </si>
  <si>
    <t>Cost of Equity (CAPM)</t>
  </si>
  <si>
    <t>After-Tax Cost of Debt</t>
  </si>
  <si>
    <t>Total Capital</t>
  </si>
  <si>
    <t>Debt Weight</t>
  </si>
  <si>
    <t>Equity Weight</t>
  </si>
  <si>
    <t>WACC</t>
  </si>
  <si>
    <t>Investment Decision: New Production Line</t>
  </si>
  <si>
    <t>Year 0</t>
  </si>
  <si>
    <t>Year 1</t>
  </si>
  <si>
    <t>Year 2</t>
  </si>
  <si>
    <t>Year 3</t>
  </si>
  <si>
    <t>Year 4</t>
  </si>
  <si>
    <t>Year 5</t>
  </si>
  <si>
    <t>Net Present Value (NPV)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</si>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</sst>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0A0F1C"/>
    </font>
    <font>
      <i/>
      <color rgb="FF9AA5B8"/>
      <sz val="9"/>
    </font>
  </fonts>
  <fills count="4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</fills>
  <borders count="2">
    <border>
      <left/>
      <right/>
      <top/>
      <bottom/>
      <diagonal/>
    </border>
    <border>
      <left style="hair"/>
      <right style="hair"/>
      <top style="hair"/>
      <bottom style="hair"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10" fontId="3" fillId="0" borderId="1" xfId="0" applyNumberFormat="1" applyFont="1" applyBorder="1"/>
    <xf numFmtId="0" fontId="4" fillId="0" borderId="1" xfId="0" applyFont="1" applyBorder="1"/>
    <xf numFmtId="10" fontId="4" fillId="0" borderId="1" xfId="0" applyNumberFormat="1" applyFont="1" applyBorder="1"/>
    <xf numFmtId="3" fontId="4" fillId="0" borderId="1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5" outlineLevelRow="0" outlineLevelCol="0" x14ac:dyDescent="55"/>
  <cols>
    <col min="1" max="1" width="42" customWidth="1"/>
    <col min="2" max="3" width="20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1200000</v>
      </c>
    </row>
    <row r="5" spans="1:2" x14ac:dyDescent="0.25">
      <c r="A5" s="3" t="s">
        <v>3</v>
      </c>
      <c r="B5" s="5">
        <v>0.09</v>
      </c>
    </row>
    <row r="6" spans="1:2" x14ac:dyDescent="0.25">
      <c r="A6" s="3" t="s">
        <v>4</v>
      </c>
      <c r="B6" s="4">
        <v>1800000</v>
      </c>
    </row>
    <row r="7" spans="1:2" x14ac:dyDescent="0.25">
      <c r="A7" s="3" t="s">
        <v>5</v>
      </c>
      <c r="B7" s="5">
        <v>0.225</v>
      </c>
    </row>
    <row r="8" spans="1:2" x14ac:dyDescent="0.25">
      <c r="A8" s="3" t="s">
        <v>6</v>
      </c>
      <c r="B8" s="5">
        <v>0.04</v>
      </c>
    </row>
    <row r="9" spans="1:2" x14ac:dyDescent="0.25">
      <c r="A9" s="3" t="s">
        <v>7</v>
      </c>
      <c r="B9" s="5">
        <v>0.065</v>
      </c>
    </row>
    <row r="10" spans="1:2" x14ac:dyDescent="0.25">
      <c r="A10" s="3" t="s">
        <v>8</v>
      </c>
      <c r="B10" s="6">
        <v>1.2</v>
      </c>
    </row>
    <row r="12" spans="1:3" x14ac:dyDescent="0.25">
      <c r="A12" s="2" t="s">
        <v>9</v>
      </c>
      <c r="B12" s="2"/>
      <c r="C12" s="2"/>
    </row>
    <row r="13" spans="1:2" x14ac:dyDescent="0.25">
      <c r="A13" s="3" t="s">
        <v>10</v>
      </c>
      <c r="B13" s="7">
        <f>B8+B10*B9</f>
      </c>
    </row>
    <row r="14" spans="1:2" x14ac:dyDescent="0.25">
      <c r="A14" s="3" t="s">
        <v>11</v>
      </c>
      <c r="B14" s="7">
        <f>B5*(1-B7)</f>
      </c>
    </row>
    <row r="15" spans="1:2" x14ac:dyDescent="0.25">
      <c r="A15" s="3" t="s">
        <v>12</v>
      </c>
      <c r="B15" s="4">
        <f>B4+B6</f>
      </c>
    </row>
    <row r="16" spans="1:2" x14ac:dyDescent="0.25">
      <c r="A16" s="3" t="s">
        <v>13</v>
      </c>
      <c r="B16" s="5">
        <f>B4/B15</f>
      </c>
    </row>
    <row r="17" spans="1:2" x14ac:dyDescent="0.25">
      <c r="A17" s="3" t="s">
        <v>14</v>
      </c>
      <c r="B17" s="5">
        <f>B6/B15</f>
      </c>
    </row>
    <row r="18" spans="1:2" x14ac:dyDescent="0.25">
      <c r="A18" s="8" t="s">
        <v>15</v>
      </c>
      <c r="B18" s="9">
        <f>B16*B14+B17*B13</f>
      </c>
    </row>
    <row r="20" spans="1:3" x14ac:dyDescent="0.25">
      <c r="A20" s="2" t="s">
        <v>16</v>
      </c>
      <c r="B20" s="2"/>
      <c r="C20" s="2"/>
    </row>
    <row r="21" spans="1:2" x14ac:dyDescent="0.25">
      <c r="A21" s="3" t="s">
        <v>17</v>
      </c>
      <c r="B21" s="4">
        <v>-500000</v>
      </c>
    </row>
    <row r="22" spans="1:2" x14ac:dyDescent="0.25">
      <c r="A22" s="3" t="s">
        <v>18</v>
      </c>
      <c r="B22" s="4">
        <v>140000</v>
      </c>
    </row>
    <row r="23" spans="1:2" x14ac:dyDescent="0.25">
      <c r="A23" s="3" t="s">
        <v>19</v>
      </c>
      <c r="B23" s="4">
        <v>140000</v>
      </c>
    </row>
    <row r="24" spans="1:2" x14ac:dyDescent="0.25">
      <c r="A24" s="3" t="s">
        <v>20</v>
      </c>
      <c r="B24" s="4">
        <v>140000</v>
      </c>
    </row>
    <row r="25" spans="1:2" x14ac:dyDescent="0.25">
      <c r="A25" s="3" t="s">
        <v>21</v>
      </c>
      <c r="B25" s="4">
        <v>140000</v>
      </c>
    </row>
    <row r="26" spans="1:2" x14ac:dyDescent="0.25">
      <c r="A26" s="3" t="s">
        <v>22</v>
      </c>
      <c r="B26" s="4">
        <v>140000</v>
      </c>
    </row>
    <row r="27" spans="1:2" x14ac:dyDescent="0.25">
      <c r="A27" s="8" t="s">
        <v>23</v>
      </c>
      <c r="B27" s="10">
        <f>NPV(B18,B22:B26)+B21</f>
      </c>
    </row>
    <row r="29" spans="1:3" x14ac:dyDescent="0.25">
      <c r="A29" s="11" t="s">
        <v>24</v>
      </c>
      <c r="B29" s="11"/>
      <c r="C29" s="11"/>
    </row>
  </sheetData>
  <mergeCells count="5">
    <mergeCell ref="A1:C1"/>
    <mergeCell ref="A3:C3"/>
    <mergeCell ref="A12:C12"/>
    <mergeCell ref="A20:C20"/>
    <mergeCell ref="A29:C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WACC &amp; Investment Decision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